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29d067a698516f89/Office/office/Weddings/Weddings fees/"/>
    </mc:Choice>
  </mc:AlternateContent>
  <xr:revisionPtr revIDLastSave="19" documentId="8_{4BD7D9E1-C32D-4EB2-B9B3-96B3C27A694F}" xr6:coauthVersionLast="47" xr6:coauthVersionMax="47" xr10:uidLastSave="{BF1D68B1-DE46-489C-BC4F-C123732BE11D}"/>
  <bookViews>
    <workbookView xWindow="3810" yWindow="3810" windowWidth="21600" windowHeight="11295" xr2:uid="{00000000-000D-0000-FFFF-FFFF00000000}"/>
  </bookViews>
  <sheets>
    <sheet name="Sheet1" sheetId="1" r:id="rId1"/>
  </sheets>
  <definedNames>
    <definedName name="_xlnm.Print_Area" localSheetId="0">Sheet1!$A$1:$V$50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6" i="1" l="1"/>
  <c r="U20" i="1" a="1"/>
  <c r="U20" i="1"/>
  <c r="U32" i="1"/>
  <c r="U34" i="1"/>
  <c r="U37" i="1"/>
  <c r="T31" i="1"/>
  <c r="T30" i="1"/>
  <c r="T29" i="1"/>
  <c r="T28" i="1"/>
  <c r="T27" i="1"/>
  <c r="T25" i="1"/>
  <c r="T24" i="1"/>
  <c r="S19" i="1"/>
  <c r="T19" i="1"/>
  <c r="T16" i="1"/>
  <c r="T12" i="1"/>
  <c r="T13" i="1"/>
  <c r="T2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<sst xmlns="http://schemas.openxmlformats.org/spreadsheetml/2006/main" count="79" uniqueCount="63">
  <si>
    <t>STATUTORY FEES</t>
  </si>
  <si>
    <t>PCC.</t>
  </si>
  <si>
    <t>Fee payable</t>
  </si>
  <si>
    <t>Amount due</t>
  </si>
  <si>
    <t>Service in church</t>
  </si>
  <si>
    <t>£</t>
  </si>
  <si>
    <t>1.</t>
  </si>
  <si>
    <t>2.</t>
  </si>
  <si>
    <t>-</t>
  </si>
  <si>
    <t xml:space="preserve"> SUB-TOTAL    </t>
  </si>
  <si>
    <t>OTHER FEES AND FACILITIES</t>
  </si>
  <si>
    <t>Organist</t>
  </si>
  <si>
    <t>Verger</t>
  </si>
  <si>
    <t>Diocese</t>
  </si>
  <si>
    <t>Church……………………………………………………………………………………………….</t>
  </si>
  <si>
    <t xml:space="preserve"> TOTAL FEE  </t>
  </si>
  <si>
    <r>
      <rPr>
        <sz val="10"/>
        <rFont val="Arial"/>
        <family val="2"/>
      </rPr>
      <t>Choir</t>
    </r>
    <r>
      <rPr>
        <sz val="10"/>
        <rFont val="Arial"/>
        <family val="2"/>
      </rPr>
      <t xml:space="preserve"> (if available. Please check in advance)</t>
    </r>
    <r>
      <rPr>
        <b/>
        <sz val="10"/>
        <rFont val="Arial"/>
        <family val="2"/>
      </rPr>
      <t xml:space="preserve"> </t>
    </r>
  </si>
  <si>
    <r>
      <t>Heating St Mary's (October to</t>
    </r>
    <r>
      <rPr>
        <sz val="10"/>
        <rFont val="Arial"/>
        <family val="2"/>
      </rPr>
      <t xml:space="preserve"> April</t>
    </r>
    <r>
      <rPr>
        <sz val="10"/>
        <rFont val="Arial"/>
        <family val="2"/>
      </rPr>
      <t xml:space="preserve"> ONLY)</t>
    </r>
  </si>
  <si>
    <r>
      <t xml:space="preserve">Heating other churches (Oct to </t>
    </r>
    <r>
      <rPr>
        <sz val="10"/>
        <rFont val="Arial"/>
        <family val="2"/>
      </rPr>
      <t>April</t>
    </r>
    <r>
      <rPr>
        <sz val="10"/>
        <rFont val="Arial"/>
        <family val="2"/>
      </rPr>
      <t xml:space="preserve"> ONLY)</t>
    </r>
  </si>
  <si>
    <t>Calling of banns (if required)</t>
  </si>
  <si>
    <t>Marriage Service</t>
  </si>
  <si>
    <t>Wedding in another parish</t>
  </si>
  <si>
    <t>Publication of banns and issue of certificate</t>
  </si>
  <si>
    <r>
      <t xml:space="preserve">Verger (for ALL </t>
    </r>
    <r>
      <rPr>
        <sz val="10"/>
        <rFont val="Arial"/>
        <family val="2"/>
      </rPr>
      <t>services</t>
    </r>
    <r>
      <rPr>
        <sz val="10"/>
        <rFont val="Arial"/>
        <family val="2"/>
      </rPr>
      <t>)</t>
    </r>
  </si>
  <si>
    <t>NON STATUTORY FEES</t>
  </si>
  <si>
    <t>Service of prayer and dedication after a civil marriage</t>
  </si>
  <si>
    <t>Bells (St. Mary Magdalene Bridgnorth)</t>
  </si>
  <si>
    <t>Payment schedule:</t>
  </si>
  <si>
    <t>St. Leonard's Hall Church,</t>
  </si>
  <si>
    <t>Red Carpet (St. Mary Magdalene Bridgnorth)</t>
  </si>
  <si>
    <t>Red Carpet (Oldbury)</t>
  </si>
  <si>
    <t>email: bridgnorthteamministry@yahoo.co.uk</t>
  </si>
  <si>
    <t>TOTAL TO PAY</t>
  </si>
  <si>
    <t>Please send payment to:</t>
  </si>
  <si>
    <t xml:space="preserve">"St. Mary's Bridgnorth PCC" or "Tasley PCC" or "Oldbury PCC" or "Astley Abbotts PCC" </t>
  </si>
  <si>
    <t>Bridgnorth and Morville Parishes Team Ministry</t>
  </si>
  <si>
    <r>
      <t>Wedding of</t>
    </r>
    <r>
      <rPr>
        <b/>
        <sz val="12"/>
        <rFont val="Arial"/>
        <family val="2"/>
      </rPr>
      <t>................................................................................................................</t>
    </r>
    <r>
      <rPr>
        <b/>
        <sz val="12"/>
        <rFont val="Arial"/>
        <family val="2"/>
      </rPr>
      <t>..........</t>
    </r>
  </si>
  <si>
    <r>
      <t>Date of wedding</t>
    </r>
    <r>
      <rPr>
        <b/>
        <sz val="12"/>
        <rFont val="Arial"/>
        <family val="2"/>
      </rPr>
      <t>……………………………………………</t>
    </r>
    <r>
      <rPr>
        <b/>
        <sz val="12"/>
        <rFont val="Arial"/>
        <family val="2"/>
      </rPr>
      <t>Time</t>
    </r>
    <r>
      <rPr>
        <b/>
        <sz val="12"/>
        <rFont val="Arial"/>
        <family val="2"/>
      </rPr>
      <t>...........................................</t>
    </r>
  </si>
  <si>
    <t>Invoice date:…………………........</t>
  </si>
  <si>
    <t>On booking, a deposit of £100 is required</t>
  </si>
  <si>
    <t>Please note:</t>
  </si>
  <si>
    <t>3. Cheques should be made payable to the PCC of the relevant church:</t>
  </si>
  <si>
    <t>The Bridgnorth Team Ministry Administrator</t>
  </si>
  <si>
    <t>Racecourse Drive, Bridgnorth, WV16 4NR</t>
  </si>
  <si>
    <t>or "Quatford PCC" or "Morville PCC" etc. (Bank transfer details available on request).</t>
  </si>
  <si>
    <r>
      <t xml:space="preserve">2. Remaining fees to be paid </t>
    </r>
    <r>
      <rPr>
        <b/>
        <sz val="10"/>
        <rFont val="Arial"/>
        <family val="2"/>
      </rPr>
      <t xml:space="preserve">one calendar month in advance </t>
    </r>
    <r>
      <rPr>
        <sz val="10"/>
        <rFont val="Arial"/>
        <family val="2"/>
      </rPr>
      <t>of the service</t>
    </r>
  </si>
  <si>
    <t>Choir/Ringers</t>
  </si>
  <si>
    <t>(fees apply as at the date of the ceremony)</t>
  </si>
  <si>
    <t>3.</t>
  </si>
  <si>
    <t>6.</t>
  </si>
  <si>
    <t>7.</t>
  </si>
  <si>
    <t>8.</t>
  </si>
  <si>
    <t>9.</t>
  </si>
  <si>
    <t>10.</t>
  </si>
  <si>
    <t>11.</t>
  </si>
  <si>
    <t>12.</t>
  </si>
  <si>
    <t>13.</t>
  </si>
  <si>
    <t>1. 'Away banns' payable immediately if wedding is not in a Bridgnorth Team Ministry church</t>
  </si>
  <si>
    <r>
      <t>Organ</t>
    </r>
    <r>
      <rPr>
        <sz val="10"/>
        <rFont val="Arial"/>
        <family val="2"/>
      </rPr>
      <t>ist (when choir present)</t>
    </r>
  </si>
  <si>
    <r>
      <t>Organ</t>
    </r>
    <r>
      <rPr>
        <sz val="10"/>
        <rFont val="Arial"/>
        <family val="2"/>
      </rPr>
      <t>ist (no choir present)</t>
    </r>
  </si>
  <si>
    <t>Suzan Williams</t>
  </si>
  <si>
    <t>Invoice no:…………</t>
  </si>
  <si>
    <t>Wedding Fees Schedule and Invoice from 1 January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</si>
</sst>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i/>
      <sz val="9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i/>
      <sz val="12"/>
      <name val="Arial"/>
      <family val="2"/>
    </font>
    <font>
      <sz val="11"/>
      <name val="Arial"/>
      <family val="2"/>
    </font>
    <font>
      <b/>
      <i/>
      <u/>
      <sz val="12"/>
      <name val="Arial"/>
      <family val="2"/>
    </font>
    <font>
      <b/>
      <u/>
      <sz val="10"/>
      <name val="Arial"/>
      <family val="2"/>
    </font>
    <font>
      <b/>
      <u/>
      <sz val="24"/>
      <name val="Arial"/>
      <family val="2"/>
    </font>
    <font>
      <b/>
      <sz val="24"/>
      <name val="Arial"/>
      <family val="2"/>
    </font>
    <font>
      <sz val="10"/>
      <name val="Arial"/>
      <family val="2"/>
    </font>
    <font>
      <b/>
      <i/>
      <u/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1"/>
  </cellStyleXfs>
  <cellXfs count="137">
    <xf numFmtId="0" fontId="0" fillId="0" borderId="1" xfId="0"/>
    <xf numFmtId="0" fontId="2" fillId="0" borderId="0" xfId="0" applyFont="1" applyBorder="1" applyProtection="1">
      <protection locked="0"/>
    </xf>
    <xf numFmtId="0" fontId="4" fillId="0" borderId="0" xfId="0" applyFont="1" applyBorder="1" applyProtection="1">
      <protection locked="0"/>
    </xf>
    <xf numFmtId="0" fontId="2" fillId="0" borderId="2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2" fillId="0" borderId="4" xfId="0" applyFont="1" applyBorder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vertical="center"/>
      <protection locked="0"/>
    </xf>
    <xf numFmtId="0" fontId="2" fillId="0" borderId="6" xfId="0" applyFont="1" applyBorder="1" applyProtection="1">
      <protection locked="0"/>
    </xf>
    <xf numFmtId="0" fontId="3" fillId="0" borderId="6" xfId="0" applyFont="1" applyBorder="1" applyAlignment="1" applyProtection="1">
      <alignment vertical="center"/>
      <protection locked="0"/>
    </xf>
    <xf numFmtId="1" fontId="3" fillId="0" borderId="5" xfId="0" applyNumberFormat="1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vertical="center"/>
      <protection locked="0"/>
    </xf>
    <xf numFmtId="2" fontId="3" fillId="0" borderId="8" xfId="0" applyNumberFormat="1" applyFont="1" applyBorder="1" applyAlignment="1" applyProtection="1">
      <alignment vertical="center"/>
      <protection locked="0"/>
    </xf>
    <xf numFmtId="0" fontId="8" fillId="0" borderId="0" xfId="0" applyFont="1" applyBorder="1" applyProtection="1">
      <protection locked="0"/>
    </xf>
    <xf numFmtId="0" fontId="2" fillId="0" borderId="9" xfId="0" applyFont="1" applyBorder="1" applyAlignment="1" applyProtection="1">
      <alignment vertical="center"/>
      <protection locked="0"/>
    </xf>
    <xf numFmtId="0" fontId="2" fillId="0" borderId="6" xfId="0" applyFont="1" applyBorder="1" applyAlignment="1" applyProtection="1">
      <alignment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1" fontId="9" fillId="0" borderId="5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 applyBorder="1" applyProtection="1">
      <protection locked="0"/>
    </xf>
    <xf numFmtId="0" fontId="12" fillId="0" borderId="7" xfId="0" applyFont="1" applyBorder="1" applyAlignment="1" applyProtection="1">
      <alignment vertical="center"/>
      <protection locked="0"/>
    </xf>
    <xf numFmtId="0" fontId="13" fillId="0" borderId="12" xfId="0" applyFont="1" applyBorder="1" applyAlignment="1" applyProtection="1">
      <alignment horizontal="centerContinuous" vertical="center"/>
      <protection locked="0"/>
    </xf>
    <xf numFmtId="0" fontId="2" fillId="0" borderId="13" xfId="0" applyFont="1" applyBorder="1" applyProtection="1">
      <protection locked="0"/>
    </xf>
    <xf numFmtId="0" fontId="2" fillId="0" borderId="14" xfId="0" applyFont="1" applyBorder="1" applyProtection="1">
      <protection locked="0"/>
    </xf>
    <xf numFmtId="1" fontId="9" fillId="0" borderId="15" xfId="0" applyNumberFormat="1" applyFont="1" applyBorder="1" applyAlignment="1" applyProtection="1">
      <alignment horizontal="center" vertical="center"/>
      <protection locked="0"/>
    </xf>
    <xf numFmtId="2" fontId="9" fillId="0" borderId="16" xfId="0" applyNumberFormat="1" applyFont="1" applyBorder="1" applyAlignment="1" applyProtection="1">
      <alignment horizontal="right" vertical="center"/>
      <protection locked="0"/>
    </xf>
    <xf numFmtId="2" fontId="9" fillId="0" borderId="16" xfId="0" applyNumberFormat="1" applyFont="1" applyBorder="1" applyAlignment="1" applyProtection="1">
      <alignment horizontal="center" vertical="center"/>
      <protection locked="0"/>
    </xf>
    <xf numFmtId="2" fontId="9" fillId="0" borderId="16" xfId="0" applyNumberFormat="1" applyFont="1" applyBorder="1" applyAlignment="1" applyProtection="1">
      <alignment vertical="center"/>
      <protection locked="0"/>
    </xf>
    <xf numFmtId="2" fontId="9" fillId="0" borderId="15" xfId="0" applyNumberFormat="1" applyFont="1" applyBorder="1" applyAlignment="1" applyProtection="1">
      <alignment horizontal="center" vertical="center"/>
      <protection locked="0"/>
    </xf>
    <xf numFmtId="2" fontId="9" fillId="0" borderId="15" xfId="0" applyNumberFormat="1" applyFont="1" applyBorder="1" applyAlignment="1" applyProtection="1">
      <alignment vertical="center"/>
      <protection locked="0"/>
    </xf>
    <xf numFmtId="2" fontId="3" fillId="0" borderId="12" xfId="0" applyNumberFormat="1" applyFont="1" applyBorder="1" applyAlignment="1" applyProtection="1">
      <alignment vertical="center"/>
      <protection locked="0"/>
    </xf>
    <xf numFmtId="0" fontId="14" fillId="0" borderId="0" xfId="0" applyFont="1" applyBorder="1" applyAlignment="1" applyProtection="1">
      <alignment vertical="top"/>
      <protection locked="0"/>
    </xf>
    <xf numFmtId="0" fontId="14" fillId="0" borderId="0" xfId="0" applyFont="1" applyBorder="1" applyAlignment="1" applyProtection="1">
      <alignment vertical="center"/>
      <protection locked="0"/>
    </xf>
    <xf numFmtId="0" fontId="14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6" fillId="0" borderId="0" xfId="0" applyFont="1" applyBorder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9" fillId="0" borderId="13" xfId="0" applyFont="1" applyBorder="1" applyProtection="1">
      <protection locked="0"/>
    </xf>
    <xf numFmtId="0" fontId="9" fillId="0" borderId="14" xfId="0" applyFont="1" applyBorder="1" applyProtection="1">
      <protection locked="0"/>
    </xf>
    <xf numFmtId="0" fontId="0" fillId="0" borderId="13" xfId="0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center"/>
      <protection locked="0"/>
    </xf>
    <xf numFmtId="4" fontId="2" fillId="0" borderId="0" xfId="0" applyNumberFormat="1" applyFont="1" applyBorder="1" applyAlignment="1" applyProtection="1">
      <alignment vertical="center"/>
      <protection locked="0"/>
    </xf>
    <xf numFmtId="0" fontId="16" fillId="0" borderId="13" xfId="0" applyFont="1" applyBorder="1" applyProtection="1">
      <protection locked="0"/>
    </xf>
    <xf numFmtId="0" fontId="16" fillId="0" borderId="17" xfId="0" applyFont="1" applyBorder="1" applyProtection="1">
      <protection locked="0"/>
    </xf>
    <xf numFmtId="0" fontId="13" fillId="0" borderId="18" xfId="0" applyFont="1" applyBorder="1" applyAlignment="1" applyProtection="1">
      <alignment horizontal="centerContinuous" vertical="center"/>
      <protection locked="0"/>
    </xf>
    <xf numFmtId="0" fontId="6" fillId="0" borderId="18" xfId="0" applyFont="1" applyBorder="1" applyAlignment="1" applyProtection="1">
      <alignment horizontal="centerContinuous" vertical="center"/>
      <protection locked="0"/>
    </xf>
    <xf numFmtId="2" fontId="1" fillId="0" borderId="12" xfId="0" applyNumberFormat="1" applyFont="1" applyBorder="1" applyAlignment="1" applyProtection="1">
      <alignment horizontal="right" vertical="center"/>
      <protection locked="0"/>
    </xf>
    <xf numFmtId="0" fontId="2" fillId="0" borderId="5" xfId="0" applyFont="1" applyBorder="1" applyProtection="1">
      <protection locked="0"/>
    </xf>
    <xf numFmtId="0" fontId="6" fillId="0" borderId="17" xfId="0" applyFont="1" applyBorder="1" applyAlignment="1" applyProtection="1">
      <alignment horizontal="right" vertical="center"/>
      <protection locked="0"/>
    </xf>
    <xf numFmtId="0" fontId="6" fillId="0" borderId="14" xfId="0" applyFont="1" applyBorder="1" applyAlignment="1" applyProtection="1">
      <alignment horizontal="right" vertical="center"/>
      <protection locked="0"/>
    </xf>
    <xf numFmtId="2" fontId="1" fillId="0" borderId="5" xfId="0" applyNumberFormat="1" applyFont="1" applyBorder="1" applyAlignment="1" applyProtection="1">
      <alignment horizontal="center" vertical="center" wrapText="1"/>
      <protection locked="0"/>
    </xf>
    <xf numFmtId="2" fontId="1" fillId="0" borderId="5" xfId="0" applyNumberFormat="1" applyFont="1" applyBorder="1" applyAlignment="1" applyProtection="1">
      <alignment horizontal="center" vertical="center"/>
      <protection locked="0"/>
    </xf>
    <xf numFmtId="2" fontId="1" fillId="0" borderId="0" xfId="0" applyNumberFormat="1" applyFont="1" applyBorder="1" applyAlignment="1" applyProtection="1">
      <alignment vertical="center"/>
      <protection locked="0"/>
    </xf>
    <xf numFmtId="2" fontId="1" fillId="0" borderId="8" xfId="0" applyNumberFormat="1" applyFont="1" applyBorder="1" applyAlignment="1" applyProtection="1">
      <alignment vertical="center"/>
      <protection locked="0"/>
    </xf>
    <xf numFmtId="2" fontId="1" fillId="0" borderId="14" xfId="0" applyNumberFormat="1" applyFont="1" applyBorder="1" applyAlignment="1" applyProtection="1">
      <alignment vertical="center"/>
      <protection locked="0"/>
    </xf>
    <xf numFmtId="2" fontId="1" fillId="0" borderId="4" xfId="0" applyNumberFormat="1" applyFont="1" applyBorder="1" applyAlignment="1" applyProtection="1">
      <alignment vertical="center"/>
      <protection locked="0"/>
    </xf>
    <xf numFmtId="2" fontId="1" fillId="0" borderId="12" xfId="0" applyNumberFormat="1" applyFont="1" applyBorder="1" applyAlignment="1" applyProtection="1">
      <alignment vertical="center"/>
      <protection locked="0"/>
    </xf>
    <xf numFmtId="0" fontId="4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Protection="1">
      <protection locked="0"/>
    </xf>
    <xf numFmtId="0" fontId="1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left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horizontal="centerContinuous" vertical="center"/>
      <protection locked="0"/>
    </xf>
    <xf numFmtId="0" fontId="3" fillId="0" borderId="0" xfId="0" applyFont="1" applyBorder="1" applyProtection="1">
      <protection locked="0"/>
    </xf>
    <xf numFmtId="0" fontId="13" fillId="0" borderId="0" xfId="0" applyFont="1" applyBorder="1" applyAlignment="1" applyProtection="1">
      <alignment horizontal="centerContinuous" vertical="center"/>
      <protection locked="0"/>
    </xf>
    <xf numFmtId="0" fontId="6" fillId="0" borderId="0" xfId="0" applyFont="1" applyBorder="1" applyAlignment="1" applyProtection="1">
      <alignment horizontal="centerContinuous" vertical="center"/>
      <protection locked="0"/>
    </xf>
    <xf numFmtId="2" fontId="1" fillId="0" borderId="3" xfId="0" applyNumberFormat="1" applyFont="1" applyBorder="1" applyAlignment="1" applyProtection="1">
      <alignment horizontal="right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right" vertical="center"/>
      <protection locked="0"/>
    </xf>
    <xf numFmtId="1" fontId="9" fillId="0" borderId="10" xfId="0" applyNumberFormat="1" applyFont="1" applyBorder="1" applyAlignment="1" applyProtection="1">
      <alignment horizontal="center" vertical="center"/>
      <protection locked="0"/>
    </xf>
    <xf numFmtId="2" fontId="9" fillId="0" borderId="19" xfId="0" applyNumberFormat="1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horizontal="right" vertical="center"/>
      <protection locked="0"/>
    </xf>
    <xf numFmtId="0" fontId="3" fillId="0" borderId="14" xfId="0" applyFont="1" applyBorder="1" applyAlignment="1" applyProtection="1">
      <alignment horizontal="center" vertical="center" wrapText="1"/>
      <protection locked="0"/>
    </xf>
    <xf numFmtId="2" fontId="1" fillId="0" borderId="0" xfId="0" applyNumberFormat="1" applyFont="1" applyBorder="1" applyAlignment="1" applyProtection="1">
      <alignment horizontal="right" vertical="center"/>
      <protection locked="0"/>
    </xf>
    <xf numFmtId="0" fontId="6" fillId="0" borderId="12" xfId="0" applyFont="1" applyBorder="1" applyAlignment="1" applyProtection="1">
      <alignment horizontal="centerContinuous" vertical="center"/>
      <protection locked="0"/>
    </xf>
    <xf numFmtId="2" fontId="1" fillId="0" borderId="14" xfId="0" applyNumberFormat="1" applyFont="1" applyBorder="1" applyAlignment="1" applyProtection="1">
      <alignment horizontal="right" vertical="center"/>
      <protection locked="0"/>
    </xf>
    <xf numFmtId="0" fontId="21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3" fillId="0" borderId="0" xfId="0" applyFont="1" applyBorder="1" applyProtection="1">
      <protection locked="0"/>
    </xf>
    <xf numFmtId="0" fontId="24" fillId="0" borderId="0" xfId="0" applyFont="1" applyBorder="1" applyProtection="1">
      <protection locked="0"/>
    </xf>
    <xf numFmtId="0" fontId="24" fillId="0" borderId="0" xfId="0" applyFont="1" applyBorder="1" applyAlignment="1" applyProtection="1">
      <alignment horizontal="left"/>
      <protection locked="0"/>
    </xf>
    <xf numFmtId="2" fontId="24" fillId="0" borderId="0" xfId="0" applyNumberFormat="1" applyFont="1" applyBorder="1" applyAlignment="1" applyProtection="1">
      <alignment vertical="center"/>
      <protection locked="0"/>
    </xf>
    <xf numFmtId="0" fontId="25" fillId="0" borderId="20" xfId="0" applyFont="1" applyBorder="1" applyAlignment="1" applyProtection="1">
      <alignment horizontal="center" vertical="center"/>
      <protection locked="0"/>
    </xf>
    <xf numFmtId="0" fontId="25" fillId="0" borderId="21" xfId="0" applyFont="1" applyBorder="1" applyAlignment="1" applyProtection="1">
      <alignment horizontal="center" vertical="center"/>
      <protection locked="0"/>
    </xf>
    <xf numFmtId="0" fontId="25" fillId="0" borderId="15" xfId="0" applyFont="1" applyBorder="1" applyAlignment="1" applyProtection="1">
      <alignment horizontal="center" vertical="center"/>
      <protection locked="0"/>
    </xf>
    <xf numFmtId="0" fontId="25" fillId="0" borderId="14" xfId="0" applyFont="1" applyBorder="1" applyAlignment="1" applyProtection="1">
      <alignment horizontal="center" vertical="center"/>
      <protection locked="0"/>
    </xf>
    <xf numFmtId="2" fontId="9" fillId="0" borderId="13" xfId="0" applyNumberFormat="1" applyFont="1" applyBorder="1" applyAlignment="1" applyProtection="1">
      <alignment vertical="center"/>
      <protection locked="0"/>
    </xf>
    <xf numFmtId="2" fontId="9" fillId="0" borderId="13" xfId="0" applyNumberFormat="1" applyFont="1" applyBorder="1" applyAlignment="1" applyProtection="1">
      <alignment horizontal="center" vertical="center"/>
      <protection locked="0"/>
    </xf>
    <xf numFmtId="2" fontId="9" fillId="0" borderId="2" xfId="0" applyNumberFormat="1" applyFont="1" applyBorder="1" applyAlignment="1" applyProtection="1">
      <alignment horizontal="center" vertical="center"/>
      <protection locked="0"/>
    </xf>
    <xf numFmtId="2" fontId="9" fillId="0" borderId="18" xfId="0" applyNumberFormat="1" applyFont="1" applyBorder="1" applyAlignment="1" applyProtection="1">
      <alignment horizontal="center" vertical="center"/>
      <protection locked="0"/>
    </xf>
    <xf numFmtId="4" fontId="0" fillId="0" borderId="13" xfId="0" applyNumberFormat="1" applyBorder="1" applyAlignment="1" applyProtection="1">
      <alignment vertical="center"/>
      <protection locked="0"/>
    </xf>
    <xf numFmtId="4" fontId="2" fillId="0" borderId="13" xfId="0" applyNumberFormat="1" applyFont="1" applyBorder="1" applyAlignment="1" applyProtection="1">
      <alignment vertical="center"/>
      <protection locked="0"/>
    </xf>
    <xf numFmtId="4" fontId="2" fillId="0" borderId="14" xfId="0" applyNumberFormat="1" applyFont="1" applyBorder="1" applyAlignment="1" applyProtection="1">
      <alignment vertical="center"/>
      <protection locked="0"/>
    </xf>
    <xf numFmtId="2" fontId="9" fillId="0" borderId="8" xfId="0" applyNumberFormat="1" applyFont="1" applyBorder="1" applyAlignment="1" applyProtection="1">
      <alignment horizontal="right" vertical="center"/>
      <protection locked="0"/>
    </xf>
    <xf numFmtId="49" fontId="3" fillId="0" borderId="19" xfId="0" applyNumberFormat="1" applyFont="1" applyBorder="1" applyAlignment="1" applyProtection="1">
      <alignment horizontal="center" vertical="center"/>
      <protection locked="0"/>
    </xf>
    <xf numFmtId="49" fontId="3" fillId="0" borderId="22" xfId="0" applyNumberFormat="1" applyFont="1" applyBorder="1" applyAlignment="1" applyProtection="1">
      <alignment horizontal="center" vertical="center"/>
      <protection locked="0"/>
    </xf>
    <xf numFmtId="2" fontId="9" fillId="0" borderId="0" xfId="0" applyNumberFormat="1" applyFont="1" applyBorder="1" applyAlignment="1" applyProtection="1">
      <alignment horizontal="right" vertical="center"/>
      <protection locked="0"/>
    </xf>
    <xf numFmtId="2" fontId="3" fillId="0" borderId="0" xfId="0" applyNumberFormat="1" applyFont="1" applyBorder="1" applyAlignment="1" applyProtection="1">
      <alignment vertical="center"/>
      <protection locked="0"/>
    </xf>
    <xf numFmtId="4" fontId="2" fillId="0" borderId="20" xfId="0" applyNumberFormat="1" applyFont="1" applyBorder="1" applyAlignment="1" applyProtection="1">
      <alignment vertical="center"/>
      <protection locked="0"/>
    </xf>
    <xf numFmtId="4" fontId="2" fillId="0" borderId="23" xfId="0" applyNumberFormat="1" applyFont="1" applyBorder="1" applyAlignment="1" applyProtection="1">
      <alignment vertical="center"/>
      <protection locked="0"/>
    </xf>
    <xf numFmtId="4" fontId="1" fillId="0" borderId="12" xfId="0" applyNumberFormat="1" applyFont="1" applyBorder="1" applyAlignment="1" applyProtection="1">
      <alignment vertical="center"/>
      <protection locked="0"/>
    </xf>
    <xf numFmtId="2" fontId="9" fillId="0" borderId="4" xfId="0" applyNumberFormat="1" applyFont="1" applyBorder="1" applyAlignment="1" applyProtection="1">
      <alignment horizontal="right" vertical="center"/>
      <protection locked="0"/>
    </xf>
    <xf numFmtId="0" fontId="2" fillId="0" borderId="2" xfId="0" applyFont="1" applyBorder="1" applyAlignment="1" applyProtection="1">
      <alignment vertical="center"/>
      <protection locked="0"/>
    </xf>
    <xf numFmtId="2" fontId="9" fillId="0" borderId="22" xfId="0" applyNumberFormat="1" applyFont="1" applyBorder="1" applyAlignment="1" applyProtection="1">
      <alignment horizontal="right" vertical="center"/>
      <protection locked="0"/>
    </xf>
    <xf numFmtId="2" fontId="3" fillId="0" borderId="4" xfId="0" applyNumberFormat="1" applyFont="1" applyBorder="1" applyAlignment="1" applyProtection="1">
      <alignment vertical="center"/>
      <protection locked="0"/>
    </xf>
    <xf numFmtId="49" fontId="1" fillId="0" borderId="20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vertical="center"/>
      <protection locked="0"/>
    </xf>
    <xf numFmtId="2" fontId="9" fillId="0" borderId="20" xfId="0" applyNumberFormat="1" applyFont="1" applyBorder="1" applyAlignment="1" applyProtection="1">
      <alignment vertical="center"/>
      <protection locked="0"/>
    </xf>
    <xf numFmtId="2" fontId="9" fillId="0" borderId="14" xfId="0" applyNumberFormat="1" applyFont="1" applyBorder="1" applyAlignment="1" applyProtection="1">
      <alignment horizontal="right" vertical="center"/>
      <protection locked="0"/>
    </xf>
    <xf numFmtId="49" fontId="3" fillId="0" borderId="0" xfId="0" applyNumberFormat="1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vertical="center"/>
      <protection locked="0"/>
    </xf>
    <xf numFmtId="0" fontId="9" fillId="0" borderId="6" xfId="0" applyFont="1" applyBorder="1" applyAlignment="1" applyProtection="1">
      <alignment vertical="center"/>
      <protection locked="0"/>
    </xf>
    <xf numFmtId="2" fontId="1" fillId="0" borderId="5" xfId="0" applyNumberFormat="1" applyFont="1" applyBorder="1" applyAlignment="1" applyProtection="1">
      <alignment vertical="center"/>
      <protection locked="0"/>
    </xf>
    <xf numFmtId="3" fontId="1" fillId="0" borderId="20" xfId="0" applyNumberFormat="1" applyFont="1" applyBorder="1" applyAlignment="1" applyProtection="1">
      <alignment horizontal="center" vertical="center"/>
      <protection locked="0"/>
    </xf>
    <xf numFmtId="49" fontId="1" fillId="0" borderId="17" xfId="0" applyNumberFormat="1" applyFont="1" applyBorder="1" applyAlignment="1" applyProtection="1">
      <alignment horizontal="center" vertical="center"/>
      <protection locked="0"/>
    </xf>
    <xf numFmtId="49" fontId="1" fillId="0" borderId="24" xfId="0" applyNumberFormat="1" applyFont="1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vertical="center"/>
      <protection locked="0"/>
    </xf>
    <xf numFmtId="0" fontId="1" fillId="0" borderId="18" xfId="0" applyFont="1" applyBorder="1" applyAlignment="1" applyProtection="1">
      <alignment vertical="center"/>
      <protection locked="0"/>
    </xf>
    <xf numFmtId="0" fontId="16" fillId="0" borderId="18" xfId="0" applyFont="1" applyBorder="1" applyAlignment="1" applyProtection="1">
      <alignment vertical="center"/>
      <protection locked="0"/>
    </xf>
    <xf numFmtId="49" fontId="1" fillId="0" borderId="0" xfId="0" applyNumberFormat="1" applyFont="1" applyBorder="1" applyAlignment="1" applyProtection="1">
      <alignment horizontal="center" vertical="center"/>
      <protection locked="0"/>
    </xf>
    <xf numFmtId="2" fontId="9" fillId="0" borderId="0" xfId="0" applyNumberFormat="1" applyFont="1" applyBorder="1" applyAlignment="1" applyProtection="1">
      <alignment vertical="center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2" fontId="1" fillId="0" borderId="26" xfId="0" applyNumberFormat="1" applyFont="1" applyBorder="1" applyAlignment="1" applyProtection="1">
      <alignment vertical="center"/>
      <protection locked="0"/>
    </xf>
    <xf numFmtId="0" fontId="2" fillId="0" borderId="18" xfId="0" applyFont="1" applyBorder="1" applyAlignment="1" applyProtection="1">
      <alignment vertical="center"/>
      <protection locked="0"/>
    </xf>
    <xf numFmtId="0" fontId="2" fillId="0" borderId="25" xfId="0" applyFont="1" applyBorder="1" applyAlignment="1" applyProtection="1">
      <alignment vertical="center"/>
      <protection locked="0"/>
    </xf>
    <xf numFmtId="0" fontId="21" fillId="0" borderId="0" xfId="0" applyFont="1" applyBorder="1" applyAlignment="1" applyProtection="1">
      <alignment horizontal="left" wrapText="1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</cellXfs>
  <cellStyles count="1">
    <cellStyle name="Norma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W58"/>
  <sheetViews>
    <sheetView tabSelected="1" zoomScale="90" workbookViewId="0">
      <selection activeCell="S21" sqref="S21"/>
    </sheetView>
  </sheetViews>
  <sheetFormatPr defaultColWidth="10" defaultRowHeight="12.75" x14ac:dyDescent="0.2"/>
  <cols>
    <col min="1" max="1" width="3.5703125" style="1" customWidth="1"/>
    <col min="2" max="10" width="3" style="1" customWidth="1"/>
    <col min="11" max="11" width="2" style="1" customWidth="1"/>
    <col min="12" max="13" width="3" style="1" customWidth="1"/>
    <col min="14" max="15" width="4" style="1" customWidth="1"/>
    <col min="16" max="16" width="7.140625" style="1" customWidth="1"/>
    <col min="17" max="17" width="10" style="1" customWidth="1"/>
    <col min="18" max="18" width="7.140625" style="1" customWidth="1"/>
    <col min="19" max="19" width="7.85546875" style="1" customWidth="1"/>
    <col min="20" max="20" width="8.5703125" style="1" customWidth="1"/>
    <col min="21" max="21" width="8.85546875" style="56" customWidth="1"/>
    <col min="22" max="16384" width="10" style="1"/>
  </cols>
  <sheetData>
    <row r="1" spans="2:22" s="39" customFormat="1" ht="23.25" x14ac:dyDescent="0.2">
      <c r="B1" s="133" t="s">
        <v>35</v>
      </c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72"/>
    </row>
    <row r="2" spans="2:22" ht="29.45" customHeight="1" x14ac:dyDescent="0.4">
      <c r="B2" s="133" t="s">
        <v>62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74"/>
    </row>
    <row r="3" spans="2:22" ht="13.7" customHeight="1" x14ac:dyDescent="0.4">
      <c r="B3" s="134" t="s">
        <v>47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73"/>
    </row>
    <row r="4" spans="2:22" ht="22.5" customHeight="1" x14ac:dyDescent="0.25">
      <c r="B4" s="2" t="s">
        <v>36</v>
      </c>
      <c r="K4" s="64"/>
    </row>
    <row r="5" spans="2:22" ht="22.5" customHeight="1" x14ac:dyDescent="0.25">
      <c r="B5" s="2" t="s">
        <v>37</v>
      </c>
    </row>
    <row r="6" spans="2:22" ht="22.5" customHeight="1" x14ac:dyDescent="0.25">
      <c r="B6" s="20" t="s">
        <v>14</v>
      </c>
    </row>
    <row r="7" spans="2:22" ht="22.5" customHeight="1" x14ac:dyDescent="0.25">
      <c r="B7" s="135" t="s">
        <v>60</v>
      </c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</row>
    <row r="8" spans="2:22" ht="22.5" customHeight="1" x14ac:dyDescent="0.25">
      <c r="B8" s="2" t="s">
        <v>61</v>
      </c>
      <c r="M8" s="2" t="s">
        <v>38</v>
      </c>
    </row>
    <row r="9" spans="2:22" ht="6.75" customHeight="1" thickBot="1" x14ac:dyDescent="0.25"/>
    <row r="10" spans="2:22" ht="27.75" customHeight="1" thickBot="1" x14ac:dyDescent="0.25">
      <c r="B10" s="8" t="s">
        <v>0</v>
      </c>
      <c r="C10" s="8"/>
      <c r="D10" s="6"/>
      <c r="R10" s="17" t="s">
        <v>13</v>
      </c>
      <c r="S10" s="18" t="s">
        <v>1</v>
      </c>
      <c r="T10" s="7" t="s">
        <v>2</v>
      </c>
      <c r="U10" s="54" t="s">
        <v>3</v>
      </c>
    </row>
    <row r="11" spans="2:22" s="6" customFormat="1" ht="19.5" customHeight="1" x14ac:dyDescent="0.2">
      <c r="B11" s="15"/>
      <c r="C11" s="10" t="s">
        <v>4</v>
      </c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76" t="s">
        <v>5</v>
      </c>
      <c r="S11" s="19" t="s">
        <v>5</v>
      </c>
      <c r="T11" s="11" t="s">
        <v>5</v>
      </c>
      <c r="U11" s="55" t="s">
        <v>5</v>
      </c>
    </row>
    <row r="12" spans="2:22" s="6" customFormat="1" ht="19.5" customHeight="1" x14ac:dyDescent="0.2">
      <c r="B12" s="101" t="s">
        <v>6</v>
      </c>
      <c r="C12" s="43" t="s">
        <v>19</v>
      </c>
      <c r="D12" s="12"/>
      <c r="E12" s="12"/>
      <c r="F12" s="12"/>
      <c r="G12" s="12"/>
      <c r="H12" s="12"/>
      <c r="I12" s="12"/>
      <c r="J12" s="12"/>
      <c r="K12" s="21"/>
      <c r="L12" s="12"/>
      <c r="M12" s="12"/>
      <c r="N12" s="12"/>
      <c r="O12" s="12"/>
      <c r="P12" s="12"/>
      <c r="Q12" s="12"/>
      <c r="R12" s="77"/>
      <c r="S12" s="100">
        <v>37</v>
      </c>
      <c r="T12" s="13">
        <f>R12+S12</f>
        <v>37</v>
      </c>
      <c r="U12" s="57">
        <v>37</v>
      </c>
    </row>
    <row r="13" spans="2:22" s="6" customFormat="1" ht="18.75" customHeight="1" thickBot="1" x14ac:dyDescent="0.25">
      <c r="B13" s="102" t="s">
        <v>7</v>
      </c>
      <c r="C13" s="65" t="s">
        <v>20</v>
      </c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10">
        <v>247</v>
      </c>
      <c r="S13" s="108">
        <v>297</v>
      </c>
      <c r="T13" s="111">
        <f>R13+S13</f>
        <v>544</v>
      </c>
      <c r="U13" s="59">
        <v>544</v>
      </c>
    </row>
    <row r="14" spans="2:22" s="6" customFormat="1" ht="6.95" customHeight="1" thickBot="1" x14ac:dyDescent="0.25">
      <c r="B14" s="116"/>
      <c r="C14" s="44"/>
      <c r="R14" s="103"/>
      <c r="S14" s="103"/>
      <c r="T14" s="104"/>
      <c r="U14" s="56"/>
    </row>
    <row r="15" spans="2:22" s="6" customFormat="1" ht="19.5" customHeight="1" thickBot="1" x14ac:dyDescent="0.25">
      <c r="B15" s="15"/>
      <c r="C15" s="117" t="s">
        <v>21</v>
      </c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18"/>
      <c r="S15" s="118"/>
      <c r="T15" s="16"/>
      <c r="U15" s="119"/>
    </row>
    <row r="16" spans="2:22" s="6" customFormat="1" ht="19.5" customHeight="1" thickBot="1" x14ac:dyDescent="0.25">
      <c r="B16" s="112" t="s">
        <v>48</v>
      </c>
      <c r="C16" s="42" t="s">
        <v>22</v>
      </c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4"/>
      <c r="S16" s="115">
        <v>56</v>
      </c>
      <c r="T16" s="58">
        <f>R16+S16</f>
        <v>56</v>
      </c>
      <c r="U16" s="58"/>
    </row>
    <row r="17" spans="2:21" s="6" customFormat="1" ht="19.5" customHeight="1" x14ac:dyDescent="0.2">
      <c r="B17" s="126"/>
      <c r="C17" s="44"/>
      <c r="R17" s="127"/>
      <c r="S17" s="103"/>
      <c r="T17" s="56"/>
      <c r="U17" s="56"/>
    </row>
    <row r="18" spans="2:21" s="6" customFormat="1" ht="24.95" customHeight="1" thickBot="1" x14ac:dyDescent="0.25">
      <c r="B18" s="128" t="s">
        <v>24</v>
      </c>
      <c r="R18" s="103"/>
      <c r="S18" s="103"/>
      <c r="T18" s="104"/>
      <c r="U18" s="56"/>
    </row>
    <row r="19" spans="2:21" s="6" customFormat="1" ht="19.5" customHeight="1" thickBot="1" x14ac:dyDescent="0.25">
      <c r="B19" s="120">
        <v>4</v>
      </c>
      <c r="C19" s="97" t="s">
        <v>25</v>
      </c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9"/>
      <c r="R19" s="105"/>
      <c r="S19" s="106">
        <f>R13+S13</f>
        <v>544</v>
      </c>
      <c r="T19" s="107">
        <f>S19</f>
        <v>544</v>
      </c>
      <c r="U19" s="60"/>
    </row>
    <row r="20" spans="2:21" s="45" customFormat="1" ht="19.5" customHeight="1" thickBot="1" x14ac:dyDescent="0.2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75"/>
      <c r="T20" s="78" t="s">
        <v>9</v>
      </c>
      <c r="U20" s="50" cm="1">
        <f t="array" ref="U20">SUM(U12:U13+U16+U19)</f>
        <v>581</v>
      </c>
    </row>
    <row r="21" spans="2:21" s="45" customFormat="1" ht="23.45" customHeight="1" thickBot="1" x14ac:dyDescent="0.25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75"/>
      <c r="T21" s="75"/>
      <c r="U21" s="80"/>
    </row>
    <row r="22" spans="2:21" s="6" customFormat="1" ht="27" customHeight="1" thickBot="1" x14ac:dyDescent="0.25">
      <c r="B22" s="8" t="s">
        <v>10</v>
      </c>
      <c r="C22" s="8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4"/>
      <c r="P22" s="89" t="s">
        <v>11</v>
      </c>
      <c r="Q22" s="90" t="s">
        <v>46</v>
      </c>
      <c r="R22" s="91" t="s">
        <v>12</v>
      </c>
      <c r="S22" s="92" t="s">
        <v>1</v>
      </c>
      <c r="T22" s="79" t="s">
        <v>2</v>
      </c>
      <c r="U22" s="56"/>
    </row>
    <row r="23" spans="2:21" ht="18.95" customHeight="1" thickBot="1" x14ac:dyDescent="0.25">
      <c r="B23" s="121" t="s">
        <v>49</v>
      </c>
      <c r="C23" s="123" t="s">
        <v>17</v>
      </c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1"/>
      <c r="P23" s="25" t="s">
        <v>8</v>
      </c>
      <c r="Q23" s="25" t="s">
        <v>8</v>
      </c>
      <c r="R23" s="25" t="s">
        <v>8</v>
      </c>
      <c r="S23" s="93">
        <v>165</v>
      </c>
      <c r="T23" s="31">
        <f>SUM(P23:S23)</f>
        <v>165</v>
      </c>
      <c r="U23" s="60"/>
    </row>
    <row r="24" spans="2:21" ht="19.5" customHeight="1" thickBot="1" x14ac:dyDescent="0.25">
      <c r="B24" s="121" t="s">
        <v>50</v>
      </c>
      <c r="C24" s="123" t="s">
        <v>18</v>
      </c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4"/>
      <c r="P24" s="25"/>
      <c r="Q24" s="25"/>
      <c r="R24" s="25"/>
      <c r="S24" s="93">
        <v>110</v>
      </c>
      <c r="T24" s="31">
        <f t="shared" ref="T24:T31" si="0">SUM(P24:S24)</f>
        <v>110</v>
      </c>
      <c r="U24" s="58"/>
    </row>
    <row r="25" spans="2:21" ht="19.5" customHeight="1" thickBot="1" x14ac:dyDescent="0.25">
      <c r="B25" s="121" t="s">
        <v>51</v>
      </c>
      <c r="C25" s="123" t="s">
        <v>23</v>
      </c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4"/>
      <c r="P25" s="29" t="s">
        <v>8</v>
      </c>
      <c r="Q25" s="29" t="s">
        <v>8</v>
      </c>
      <c r="R25" s="30">
        <v>50</v>
      </c>
      <c r="S25" s="94" t="s">
        <v>8</v>
      </c>
      <c r="T25" s="31">
        <f t="shared" si="0"/>
        <v>50</v>
      </c>
      <c r="U25" s="58"/>
    </row>
    <row r="26" spans="2:21" ht="19.5" customHeight="1" thickBot="1" x14ac:dyDescent="0.25">
      <c r="B26" s="122" t="s">
        <v>52</v>
      </c>
      <c r="C26" s="131" t="s">
        <v>59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5"/>
      <c r="P26" s="26">
        <v>150</v>
      </c>
      <c r="Q26" s="27"/>
      <c r="R26" s="28"/>
      <c r="S26" s="95"/>
      <c r="T26" s="31">
        <f t="shared" si="0"/>
        <v>150</v>
      </c>
      <c r="U26" s="59"/>
    </row>
    <row r="27" spans="2:21" ht="19.5" customHeight="1" thickBot="1" x14ac:dyDescent="0.25">
      <c r="B27" s="121" t="s">
        <v>53</v>
      </c>
      <c r="C27" s="130" t="s">
        <v>58</v>
      </c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4"/>
      <c r="P27" s="30">
        <v>160</v>
      </c>
      <c r="Q27" s="29" t="s">
        <v>8</v>
      </c>
      <c r="R27" s="29" t="s">
        <v>8</v>
      </c>
      <c r="S27" s="93"/>
      <c r="T27" s="31">
        <f t="shared" si="0"/>
        <v>160</v>
      </c>
      <c r="U27" s="60"/>
    </row>
    <row r="28" spans="2:21" ht="19.5" customHeight="1" thickBot="1" x14ac:dyDescent="0.25">
      <c r="B28" s="121" t="s">
        <v>54</v>
      </c>
      <c r="C28" s="123" t="s">
        <v>29</v>
      </c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4"/>
      <c r="P28" s="30"/>
      <c r="Q28" s="29"/>
      <c r="R28" s="29"/>
      <c r="S28" s="93">
        <v>55</v>
      </c>
      <c r="T28" s="31">
        <f t="shared" si="0"/>
        <v>55</v>
      </c>
      <c r="U28" s="58"/>
    </row>
    <row r="29" spans="2:21" ht="19.5" customHeight="1" thickBot="1" x14ac:dyDescent="0.25">
      <c r="B29" s="121" t="s">
        <v>55</v>
      </c>
      <c r="C29" s="123" t="s">
        <v>30</v>
      </c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4"/>
      <c r="P29" s="30"/>
      <c r="Q29" s="29"/>
      <c r="R29" s="29"/>
      <c r="S29" s="93">
        <v>5</v>
      </c>
      <c r="T29" s="31">
        <f t="shared" si="0"/>
        <v>5</v>
      </c>
      <c r="U29" s="58"/>
    </row>
    <row r="30" spans="2:21" ht="19.5" customHeight="1" thickBot="1" x14ac:dyDescent="0.25">
      <c r="B30" s="121" t="s">
        <v>56</v>
      </c>
      <c r="C30" s="124" t="s">
        <v>16</v>
      </c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4"/>
      <c r="P30" s="29" t="s">
        <v>8</v>
      </c>
      <c r="Q30" s="30">
        <v>215</v>
      </c>
      <c r="R30" s="29" t="s">
        <v>8</v>
      </c>
      <c r="S30" s="96" t="s">
        <v>8</v>
      </c>
      <c r="T30" s="31">
        <f t="shared" si="0"/>
        <v>215</v>
      </c>
      <c r="U30" s="58"/>
    </row>
    <row r="31" spans="2:21" ht="19.5" customHeight="1" thickBot="1" x14ac:dyDescent="0.25">
      <c r="B31" s="121">
        <v>14</v>
      </c>
      <c r="C31" s="125" t="s">
        <v>26</v>
      </c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7"/>
      <c r="Q31" s="30">
        <v>215</v>
      </c>
      <c r="R31" s="48"/>
      <c r="S31" s="49"/>
      <c r="T31" s="31">
        <f t="shared" si="0"/>
        <v>215</v>
      </c>
      <c r="U31" s="60"/>
    </row>
    <row r="32" spans="2:21" ht="24.75" customHeight="1" thickBot="1" x14ac:dyDescent="0.25"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9"/>
      <c r="N32" s="9"/>
      <c r="O32" s="9"/>
      <c r="P32" s="9"/>
      <c r="Q32" s="9"/>
      <c r="R32" s="51"/>
      <c r="S32" s="52"/>
      <c r="T32" s="53" t="s">
        <v>9</v>
      </c>
      <c r="U32" s="60">
        <f>SUM(U23:U31)</f>
        <v>0</v>
      </c>
    </row>
    <row r="33" spans="2:23" ht="11.45" customHeight="1" thickBot="1" x14ac:dyDescent="0.3">
      <c r="B33" s="61"/>
      <c r="C33" s="38"/>
      <c r="D33" s="36"/>
      <c r="E33" s="36"/>
      <c r="F33" s="36"/>
      <c r="G33" s="36"/>
      <c r="H33" s="36"/>
      <c r="I33" s="36"/>
      <c r="J33" s="36"/>
      <c r="K33" s="36"/>
      <c r="L33" s="36"/>
      <c r="S33" s="75"/>
      <c r="T33" s="75"/>
    </row>
    <row r="34" spans="2:23" ht="22.5" customHeight="1" thickBot="1" x14ac:dyDescent="0.25">
      <c r="C34" s="62"/>
      <c r="D34" s="62"/>
      <c r="E34" s="62"/>
      <c r="F34" s="62"/>
      <c r="G34" s="62"/>
      <c r="H34" s="62"/>
      <c r="I34" s="62"/>
      <c r="J34" s="62"/>
      <c r="K34" s="62"/>
      <c r="L34" s="62"/>
      <c r="S34" s="22" t="s">
        <v>15</v>
      </c>
      <c r="T34" s="81"/>
      <c r="U34" s="82">
        <f>SUM(U20+U32)</f>
        <v>581</v>
      </c>
    </row>
    <row r="35" spans="2:23" ht="16.350000000000001" customHeight="1" thickBot="1" x14ac:dyDescent="0.3">
      <c r="B35" s="61" t="s">
        <v>27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S35" s="69"/>
      <c r="T35" s="70"/>
      <c r="U35" s="71"/>
    </row>
    <row r="36" spans="2:23" ht="17.45" customHeight="1" thickBot="1" x14ac:dyDescent="0.25">
      <c r="B36" s="62" t="s">
        <v>39</v>
      </c>
      <c r="T36" s="66"/>
      <c r="U36" s="129">
        <v>-100</v>
      </c>
    </row>
    <row r="37" spans="2:23" ht="30.95" customHeight="1" thickBot="1" x14ac:dyDescent="0.25">
      <c r="C37" s="32"/>
      <c r="D37" s="33"/>
      <c r="E37" s="34"/>
      <c r="F37" s="34"/>
      <c r="G37" s="34"/>
      <c r="H37" s="34"/>
      <c r="I37" s="34"/>
      <c r="J37" s="34"/>
      <c r="K37" s="34"/>
      <c r="L37" s="34"/>
      <c r="M37" s="36"/>
      <c r="N37" s="36"/>
      <c r="O37" s="36"/>
      <c r="P37" s="36"/>
      <c r="Q37" s="36"/>
      <c r="R37" s="36"/>
      <c r="S37" s="67" t="s">
        <v>32</v>
      </c>
      <c r="T37" s="67"/>
      <c r="U37" s="50">
        <f>SUM(U34:U36)</f>
        <v>481</v>
      </c>
    </row>
    <row r="38" spans="2:23" ht="16.5" customHeight="1" x14ac:dyDescent="0.25">
      <c r="B38" s="2" t="s">
        <v>40</v>
      </c>
      <c r="U38" s="1"/>
    </row>
    <row r="39" spans="2:23" ht="15" customHeight="1" x14ac:dyDescent="0.2">
      <c r="B39" s="6" t="s">
        <v>57</v>
      </c>
      <c r="C39" s="83"/>
      <c r="D39" s="84"/>
      <c r="E39" s="84"/>
      <c r="F39" s="84"/>
      <c r="G39" s="84"/>
      <c r="H39" s="84"/>
      <c r="I39" s="84"/>
      <c r="J39" s="84"/>
      <c r="K39" s="84"/>
      <c r="L39" s="84"/>
      <c r="M39" s="83"/>
      <c r="N39" s="83"/>
      <c r="O39" s="83"/>
      <c r="P39" s="83"/>
      <c r="Q39" s="83"/>
      <c r="R39" s="83"/>
      <c r="S39" s="87"/>
      <c r="T39" s="86"/>
      <c r="U39" s="88"/>
      <c r="W39" s="36"/>
    </row>
    <row r="40" spans="2:23" s="14" customFormat="1" ht="15.75" customHeight="1" x14ac:dyDescent="0.2">
      <c r="B40" s="132" t="s">
        <v>45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</row>
    <row r="41" spans="2:23" s="14" customFormat="1" ht="15.75" customHeight="1" x14ac:dyDescent="0.2">
      <c r="B41" s="83" t="s">
        <v>41</v>
      </c>
      <c r="C41" s="85"/>
      <c r="D41" s="85"/>
      <c r="E41" s="85"/>
      <c r="F41" s="85"/>
      <c r="G41" s="83"/>
      <c r="H41" s="83"/>
      <c r="I41" s="83"/>
      <c r="J41" s="83"/>
      <c r="K41" s="83"/>
      <c r="L41" s="83"/>
      <c r="M41" s="83"/>
      <c r="N41" s="85"/>
      <c r="O41" s="83"/>
      <c r="P41" s="83"/>
      <c r="Q41" s="83"/>
      <c r="R41" s="85"/>
      <c r="S41" s="85"/>
      <c r="T41" s="85"/>
      <c r="U41" s="85"/>
    </row>
    <row r="42" spans="2:23" s="14" customFormat="1" ht="15.75" customHeight="1" x14ac:dyDescent="0.2">
      <c r="B42" s="37"/>
      <c r="C42" s="83" t="s">
        <v>34</v>
      </c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</row>
    <row r="43" spans="2:23" s="14" customFormat="1" ht="15.75" customHeight="1" x14ac:dyDescent="0.2">
      <c r="B43" s="37"/>
      <c r="C43" s="83" t="s">
        <v>44</v>
      </c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</row>
    <row r="44" spans="2:23" s="14" customFormat="1" ht="5.45" customHeight="1" x14ac:dyDescent="0.2">
      <c r="B44" s="37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</row>
    <row r="45" spans="2:23" ht="15.75" x14ac:dyDescent="0.25">
      <c r="B45" s="2" t="s">
        <v>33</v>
      </c>
      <c r="H45" s="34"/>
      <c r="I45" s="34"/>
      <c r="J45" s="34"/>
      <c r="L45" s="85" t="s">
        <v>42</v>
      </c>
      <c r="Q45" s="63"/>
      <c r="R45" s="63"/>
      <c r="S45" s="63"/>
      <c r="T45" s="63"/>
      <c r="U45" s="63"/>
      <c r="V45" s="63"/>
    </row>
    <row r="46" spans="2:23" ht="15" x14ac:dyDescent="0.2">
      <c r="B46" s="37"/>
      <c r="H46" s="35"/>
      <c r="I46" s="35"/>
      <c r="J46" s="35"/>
      <c r="L46" s="63" t="s">
        <v>28</v>
      </c>
      <c r="Q46" s="63"/>
      <c r="R46" s="63"/>
      <c r="S46" s="63"/>
      <c r="T46" s="63"/>
      <c r="U46" s="63"/>
    </row>
    <row r="47" spans="2:23" ht="15" x14ac:dyDescent="0.2">
      <c r="B47" s="37"/>
      <c r="H47" s="37"/>
      <c r="I47" s="37"/>
      <c r="J47" s="37"/>
      <c r="L47" s="85" t="s">
        <v>43</v>
      </c>
      <c r="M47" s="63"/>
      <c r="N47" s="63"/>
      <c r="O47" s="63"/>
      <c r="P47" s="63"/>
      <c r="Q47" s="68"/>
      <c r="R47" s="63"/>
      <c r="S47" s="63"/>
      <c r="T47" s="63"/>
      <c r="U47" s="63"/>
    </row>
    <row r="48" spans="2:23" s="63" customFormat="1" ht="16.5" customHeight="1" x14ac:dyDescent="0.2">
      <c r="B48" s="37"/>
      <c r="L48" s="63" t="s">
        <v>31</v>
      </c>
    </row>
    <row r="49" spans="2:21" s="63" customFormat="1" ht="16.5" customHeight="1" x14ac:dyDescent="0.25">
      <c r="B49" s="2"/>
    </row>
    <row r="50" spans="2:21" s="63" customFormat="1" ht="16.5" customHeight="1" x14ac:dyDescent="0.2">
      <c r="U50" s="56"/>
    </row>
    <row r="51" spans="2:21" s="63" customFormat="1" ht="16.5" customHeight="1" x14ac:dyDescent="0.2">
      <c r="U51" s="56"/>
    </row>
    <row r="52" spans="2:21" s="63" customFormat="1" ht="16.5" customHeight="1" x14ac:dyDescent="0.2">
      <c r="U52" s="56"/>
    </row>
    <row r="53" spans="2:21" s="63" customFormat="1" ht="16.5" customHeight="1" x14ac:dyDescent="0.2">
      <c r="U53" s="56"/>
    </row>
    <row r="54" spans="2:21" s="63" customFormat="1" ht="16.5" customHeight="1" x14ac:dyDescent="0.2">
      <c r="U54" s="56"/>
    </row>
    <row r="55" spans="2:21" s="63" customFormat="1" ht="16.5" customHeight="1" x14ac:dyDescent="0.2">
      <c r="U55" s="56"/>
    </row>
    <row r="56" spans="2:21" s="63" customFormat="1" ht="16.5" customHeight="1" x14ac:dyDescent="0.2">
      <c r="U56" s="56"/>
    </row>
    <row r="57" spans="2:21" s="63" customFormat="1" ht="16.5" customHeight="1" x14ac:dyDescent="0.2">
      <c r="U57" s="56"/>
    </row>
    <row r="58" spans="2:21" s="63" customFormat="1" ht="16.5" customHeight="1" x14ac:dyDescent="0.2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56"/>
    </row>
  </sheetData>
  <mergeCells count="5">
    <mergeCell ref="B40:U40"/>
    <mergeCell ref="B2:U2"/>
    <mergeCell ref="B1:U1"/>
    <mergeCell ref="B3:U3"/>
    <mergeCell ref="B7:U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9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Bridgnorth Team Ministry</cp:lastModifiedBy>
  <cp:lastPrinted>2025-03-11T11:05:34Z</cp:lastPrinted>
  <dcterms:created xsi:type="dcterms:W3CDTF">2007-11-09T17:58:49Z</dcterms:created>
  <dcterms:modified xsi:type="dcterms:W3CDTF">2025-10-20T10:19:31Z</dcterms:modified>
</cp:coreProperties>
</file>